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jembusiness-my.sharepoint.com/personal/rona_jembusinessconsulting_com/Documents/Documents/JEM Business Consulting/Calculators/"/>
    </mc:Choice>
  </mc:AlternateContent>
  <xr:revisionPtr revIDLastSave="0" documentId="8_{0857FE44-3C65-4CC3-B771-0239A32696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 Here" sheetId="1" r:id="rId1"/>
    <sheet name="School Inputs" sheetId="2" r:id="rId2"/>
    <sheet name="Calculator" sheetId="3" r:id="rId3"/>
    <sheet name="Dashboard" sheetId="4" r:id="rId4"/>
    <sheet name="Guidanc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4" l="1"/>
  <c r="B30" i="4"/>
  <c r="B19" i="3"/>
  <c r="B18" i="3"/>
  <c r="B20" i="3" s="1"/>
  <c r="B17" i="3"/>
  <c r="B10" i="3"/>
  <c r="B15" i="4" s="1"/>
  <c r="B9" i="3"/>
  <c r="B14" i="4" s="1"/>
  <c r="B8" i="3"/>
  <c r="B11" i="3" s="1"/>
  <c r="B7" i="3"/>
  <c r="B6" i="3"/>
  <c r="B27" i="3" l="1"/>
  <c r="B28" i="3" s="1"/>
  <c r="B21" i="3"/>
  <c r="B13" i="4"/>
  <c r="B29" i="3"/>
  <c r="E31" i="4"/>
  <c r="E32" i="4" s="1"/>
  <c r="B12" i="4"/>
  <c r="B12" i="3"/>
  <c r="C7" i="4"/>
  <c r="B23" i="3"/>
  <c r="B31" i="4"/>
  <c r="B32" i="4" s="1"/>
  <c r="A7" i="4"/>
  <c r="B22" i="3"/>
  <c r="B13" i="3" l="1"/>
  <c r="G7" i="4" s="1"/>
  <c r="E7" i="4"/>
  <c r="B16" i="4"/>
</calcChain>
</file>

<file path=xl/sharedStrings.xml><?xml version="1.0" encoding="utf-8"?>
<sst xmlns="http://schemas.openxmlformats.org/spreadsheetml/2006/main" count="143" uniqueCount="129">
  <si>
    <t>2026–27 | A practical finance-led view of additional SEN expenditure</t>
  </si>
  <si>
    <t>What this calculator does</t>
  </si>
  <si>
    <t>• Maps the school’s notified notional SEN budget against identifiable additional SEN expenditure.</t>
  </si>
  <si>
    <t>• Separates school-funded additional SEN costs from high-needs/top-up and other additional funding.</t>
  </si>
  <si>
    <t>• Provides a year-on-year comparison and a dashboard for discussion with SLT, SENCO and governors.</t>
  </si>
  <si>
    <t>• Flags areas for investigation — it does not determine entitlement to LA funding.</t>
  </si>
  <si>
    <t>How to use it</t>
  </si>
  <si>
    <t>1. Go to School Inputs and enter the school’s actual figures.</t>
  </si>
  <si>
    <t>2. Enter the notional SEN allocation exactly as notified by the LA / shown in the budget documentation.</t>
  </si>
  <si>
    <t>3. Enter identifiable additional SEN expenditure. Use annualised costs where possible.</t>
  </si>
  <si>
    <t>4. Enter high-needs/top-up and any targeted SEN funding separately.</t>
  </si>
  <si>
    <t>5. Use Dashboard to explore the financial picture and questions for the school.</t>
  </si>
  <si>
    <t>Important DfE context</t>
  </si>
  <si>
    <t>The DfE describes the notional SEN budget as an identified amount within the school’s overall budget, not a separate pot. It is intended as a guide to spending on additional SEN support, including costs up to £6,000 per pupil. Local authorities calculate it using their local funding formula; there is no single national calculation. This calculator therefore uses the school’s notified allocation rather than trying to recreate an LA formula.</t>
  </si>
  <si>
    <t>JEM Business Consulting Ltd  |  Calm. Capable. Compliant. Confident.</t>
  </si>
  <si>
    <t>School Inputs</t>
  </si>
  <si>
    <t>Purple-tinted cells are for school data entry. White cells contain formulas.</t>
  </si>
  <si>
    <t>School profile</t>
  </si>
  <si>
    <t>LEGEND</t>
  </si>
  <si>
    <t>School name</t>
  </si>
  <si>
    <t>Enter school name</t>
  </si>
  <si>
    <t>Enter / edit</t>
  </si>
  <si>
    <t>User input</t>
  </si>
  <si>
    <t>School type</t>
  </si>
  <si>
    <t>Primary</t>
  </si>
  <si>
    <t>For reference only</t>
  </si>
  <si>
    <t>Formula</t>
  </si>
  <si>
    <t>Calculated</t>
  </si>
  <si>
    <t>Total pupils</t>
  </si>
  <si>
    <t>Whole-school pupil number</t>
  </si>
  <si>
    <t>Pupils on SEN Support</t>
  </si>
  <si>
    <t>Current number</t>
  </si>
  <si>
    <t>Pupils with EHCP / receiving high-needs top-up</t>
  </si>
  <si>
    <t>Funding</t>
  </si>
  <si>
    <t>Notional SEN budget (notified)</t>
  </si>
  <si>
    <t>Enter actual notified notional SEN allocation</t>
  </si>
  <si>
    <t>High-needs / top-up funding received</t>
  </si>
  <si>
    <t>Enter actual funding received for the period</t>
  </si>
  <si>
    <t>Targeted additional SEN funding</t>
  </si>
  <si>
    <t>Enter LA targeted funding specifically supplementing the notional SEN budget</t>
  </si>
  <si>
    <t>Other SEN-specific funding</t>
  </si>
  <si>
    <t>Optional</t>
  </si>
  <si>
    <t>Overall school budget share / GAG</t>
  </si>
  <si>
    <t>Optional context figure</t>
  </si>
  <si>
    <t>Additional SEN expenditure</t>
  </si>
  <si>
    <t>Additional SEN teaching / staffing</t>
  </si>
  <si>
    <t>Additional TA / support staff</t>
  </si>
  <si>
    <t>SENCO time attributable to additional SEN provision</t>
  </si>
  <si>
    <t>Bought-in specialist support</t>
  </si>
  <si>
    <t>SEN resources / equipment</t>
  </si>
  <si>
    <t>Assessments / professional advice</t>
  </si>
  <si>
    <t>Training / staff development directly attributable to SEN provision</t>
  </si>
  <si>
    <t>Other identifiable additional SEN expenditure</t>
  </si>
  <si>
    <t>Optional year-on-year comparison</t>
  </si>
  <si>
    <t>Prior year notional SEN budget</t>
  </si>
  <si>
    <t>Use if you want the Dashboard to show movement.</t>
  </si>
  <si>
    <t>Prior year additional SEN expenditure</t>
  </si>
  <si>
    <t>Calculator</t>
  </si>
  <si>
    <t>The calculations below are driven from School Inputs.</t>
  </si>
  <si>
    <t>Headline financial picture</t>
  </si>
  <si>
    <t>Notional SEN budget</t>
  </si>
  <si>
    <t>Identifiable additional SEN expenditure</t>
  </si>
  <si>
    <t>High-needs / top-up funding</t>
  </si>
  <si>
    <t>Total additional funding shown</t>
  </si>
  <si>
    <t>Net school-funded additional SEN cost</t>
  </si>
  <si>
    <t>Variance: net school-funded cost vs notional budget</t>
  </si>
  <si>
    <t>Pupil profile &amp; indicators</t>
  </si>
  <si>
    <t>EHCP / high-needs pupils receiving top-up</t>
  </si>
  <si>
    <t>SEN Support rate</t>
  </si>
  <si>
    <t>EHCP / high-needs rate</t>
  </si>
  <si>
    <t>Notional SEN per pupil</t>
  </si>
  <si>
    <t>Additional SEN spend per SEN Support pupil</t>
  </si>
  <si>
    <t>High-needs £6,000 reference</t>
  </si>
  <si>
    <t>Pupils receiving high-needs/top-up</t>
  </si>
  <si>
    <t>£6,000 per pupil reference</t>
  </si>
  <si>
    <t>Actual high-needs/top-up funding</t>
  </si>
  <si>
    <t>Reference only — not an entitlement calculation</t>
  </si>
  <si>
    <t>Interpretation prompts</t>
  </si>
  <si>
    <t>• Is the notified notional SEN allocation realistic for the school’s profile of need?</t>
  </si>
  <si>
    <t>• How much additional SEN expenditure is being funded from the wider school budget?</t>
  </si>
  <si>
    <t>• Are high-needs/top-up and any targeted funding being separately identified?</t>
  </si>
  <si>
    <t>• Are there significant mismatches between the school’s needs, actual provision costs and the notional allocation?</t>
  </si>
  <si>
    <t>• Does the forecast suggest a need for a conversation with the LA about additional resources?</t>
  </si>
  <si>
    <t>JEM SEND Financial Health Dashboard</t>
  </si>
  <si>
    <t>A conversation starter for SBM + Headteacher + SENCO + governors</t>
  </si>
  <si>
    <t>The headline numbers</t>
  </si>
  <si>
    <t>Net school-funded SEN cost</t>
  </si>
  <si>
    <t>Variance vs notional</t>
  </si>
  <si>
    <t>What is the school actually funding?</t>
  </si>
  <si>
    <t>Less: high-needs / top-up</t>
  </si>
  <si>
    <t>Less: targeted additional SEN funding</t>
  </si>
  <si>
    <t>Less: other SEN-specific funding</t>
  </si>
  <si>
    <t>Questions to take into the school conversation</t>
  </si>
  <si>
    <t>☐ Do we know exactly how our LA has calculated our notional SEN budget?</t>
  </si>
  <si>
    <t>☐ Have we identified the additional SEN costs currently sitting across the wider school budget?</t>
  </si>
  <si>
    <t>☐ How has SEN expenditure changed compared with last year?</t>
  </si>
  <si>
    <t>☐ Are high-needs/top-up funding and targeted funding clearly visible in the budget and forecast?</t>
  </si>
  <si>
    <t>☐ Are there pupils or circumstances where the cost of provision appears disproportionate to the school’s notional allocation?</t>
  </si>
  <si>
    <t>☐ Does the evidence support a conversation with the LA about additional resources?</t>
  </si>
  <si>
    <t>Year-on-year movement (if entered)</t>
  </si>
  <si>
    <t>Prior year notional SEN</t>
  </si>
  <si>
    <t>Prior year additional SEN spend</t>
  </si>
  <si>
    <t>Current year notional SEN</t>
  </si>
  <si>
    <t>Current year additional SEN spend</t>
  </si>
  <si>
    <t>Change</t>
  </si>
  <si>
    <t>Guidance &amp; Notes</t>
  </si>
  <si>
    <t>Use alongside the DfE 2026–27 notional SEN budget operational guidance.</t>
  </si>
  <si>
    <t>Key DfE points for 2026–27</t>
  </si>
  <si>
    <t>Notional budget</t>
  </si>
  <si>
    <t>An identified amount within the overall budget — not a separate pot, target or spending constraint.</t>
  </si>
  <si>
    <t>£6,000 threshold</t>
  </si>
  <si>
    <t>Schools are expected to meet additional costs up to £6,000 per pupil from their budget share; high-needs top-up is provided above the threshold.</t>
  </si>
  <si>
    <t>No national calculation</t>
  </si>
  <si>
    <t>LAs calculate the notional SEN budget using local mainstream funding formula factors. There is no single national calculation.</t>
  </si>
  <si>
    <t>Actual costs matter</t>
  </si>
  <si>
    <t>A significant mismatch between notional allocation and actual SEN support costs can be relevant when considering targeted funding or wider discussion with the LA.</t>
  </si>
  <si>
    <t>£3,500 example</t>
  </si>
  <si>
    <t>The DfE 2026–27 guidance uses around £3,500 as an illustrative average annual cost for a pupil on SEN Support. This is an example, not a nationally fixed rate.</t>
  </si>
  <si>
    <t>High-needs example</t>
  </si>
  <si>
    <t>The £6,000 figure is a threshold/reference point; the calculator does not decide whether a pupil or school qualifies for top-up funding.</t>
  </si>
  <si>
    <t>How the calculator treats the numbers</t>
  </si>
  <si>
    <t>The workbook is deliberately a management tool rather than an entitlement calculator. It compares the school’s notified notional SEN allocation with the additional SEN costs the school can identify, then separately shows high-needs/top-up and other additional funding. The resulting variance is a prompt for investigation and discussion, not a conclusion that the LA owes the school the difference.</t>
  </si>
  <si>
    <t>Source</t>
  </si>
  <si>
    <t>DfE — The notional SEN budget for mainstream schools: operational guidance 2026 to 2027</t>
  </si>
  <si>
    <t>Updated 30 September 2026</t>
  </si>
  <si>
    <t>Official source</t>
  </si>
  <si>
    <t>https://www.gov.uk/government/publications/pre-16-schools-funding-local-authority-guidance-for-2026-to-2027/the-notional-sen-budget-for-mainstream-schools-operational-guidance-2026-to-2027</t>
  </si>
  <si>
    <t>JEM BUSINESS CONSULTING NOTIONAL SEND FINANCIAL HEALTH CALCULATOR</t>
  </si>
  <si>
    <t xml:space="preserve">          www.jembusinessconsulting.com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</si>
</sst>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(#,##0\);\-"/>
    <numFmt numFmtId="165" formatCode="\£#,##0;[Red]\(\£#,##0\);\-"/>
    <numFmt numFmtId="166" formatCode="0.0%"/>
  </numFmts>
  <fonts count="20" x14ac:knownFonts="1">
    <font>
      <sz val="11"/>
      <color theme="1"/>
      <name val="Calibri"/>
      <family val="2"/>
      <scheme val="minor"/>
    </font>
    <font>
      <b/>
      <sz val="22"/>
      <color rgb="FFFFFFFF"/>
      <name val="Aptos Display"/>
      <family val="2"/>
    </font>
    <font>
      <i/>
      <sz val="10"/>
      <color rgb="FF5A1F91"/>
      <name val="Calibri"/>
      <family val="2"/>
    </font>
    <font>
      <b/>
      <sz val="12"/>
      <color rgb="FFFFFFFF"/>
      <name val="Calibri"/>
      <family val="2"/>
    </font>
    <font>
      <sz val="11"/>
      <color rgb="FF2D2733"/>
      <name val="Calibri"/>
      <family val="2"/>
    </font>
    <font>
      <sz val="10"/>
      <color rgb="FF2D2733"/>
      <name val="Calibri"/>
      <family val="2"/>
    </font>
    <font>
      <i/>
      <sz val="9"/>
      <color rgb="FF5A1F91"/>
      <name val="Calibri"/>
      <family val="2"/>
    </font>
    <font>
      <b/>
      <sz val="11"/>
      <color rgb="FF2D2733"/>
      <name val="Calibri"/>
      <family val="2"/>
    </font>
    <font>
      <sz val="11"/>
      <color rgb="FF2D2733"/>
      <name val="Calibri"/>
      <family val="2"/>
    </font>
    <font>
      <b/>
      <sz val="11"/>
      <color rgb="FFFFFFFF"/>
      <name val="Calibri"/>
      <family val="2"/>
    </font>
    <font>
      <sz val="9"/>
      <color rgb="FF2D2733"/>
      <name val="Calibri"/>
      <family val="2"/>
    </font>
    <font>
      <b/>
      <sz val="12"/>
      <color rgb="FF35105A"/>
      <name val="Calibri"/>
      <family val="2"/>
    </font>
    <font>
      <sz val="10"/>
      <color rgb="FF35105A"/>
      <name val="Calibri"/>
      <family val="2"/>
    </font>
    <font>
      <b/>
      <sz val="10"/>
      <color rgb="FFFFFFFF"/>
      <name val="Calibri"/>
      <family val="2"/>
    </font>
    <font>
      <b/>
      <sz val="18"/>
      <color rgb="FF35105A"/>
      <name val="Calibri"/>
      <family val="2"/>
    </font>
    <font>
      <sz val="11"/>
      <color rgb="FF35105A"/>
      <name val="Calibri"/>
      <family val="2"/>
    </font>
    <font>
      <b/>
      <sz val="11"/>
      <color rgb="FF35105A"/>
      <name val="Calibri"/>
      <family val="2"/>
    </font>
    <font>
      <b/>
      <sz val="11"/>
      <color rgb="FF5A1F91"/>
      <name val="Calibri"/>
      <family val="2"/>
    </font>
    <font>
      <sz val="12"/>
      <color theme="10"/>
      <name val="Calibri"/>
      <family val="2"/>
      <scheme val="minor"/>
    </font>
    <font>
      <i/>
      <sz val="8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5105A"/>
      </patternFill>
    </fill>
    <fill>
      <patternFill patternType="solid">
        <fgColor rgb="FFF3EEF7"/>
      </patternFill>
    </fill>
    <fill>
      <patternFill patternType="solid">
        <fgColor rgb="FF5A1F91"/>
      </patternFill>
    </fill>
    <fill>
      <patternFill patternType="solid">
        <fgColor rgb="FFFBF8F2"/>
      </patternFill>
    </fill>
    <fill>
      <patternFill patternType="solid">
        <fgColor rgb="FFF5E7C5"/>
      </patternFill>
    </fill>
  </fills>
  <borders count="9">
    <border>
      <left/>
      <right/>
      <top/>
      <bottom/>
      <diagonal/>
    </border>
    <border>
      <left/>
      <right/>
      <top style="thin">
        <color rgb="FFC88A20"/>
      </top>
      <bottom/>
      <diagonal/>
    </border>
    <border>
      <left/>
      <right/>
      <top/>
      <bottom style="thin">
        <color rgb="FF9670B5"/>
      </bottom>
      <diagonal/>
    </border>
    <border>
      <left style="thin">
        <color rgb="FFC88A20"/>
      </left>
      <right/>
      <top style="thin">
        <color rgb="FFC88A20"/>
      </top>
      <bottom/>
      <diagonal/>
    </border>
    <border>
      <left/>
      <right style="thin">
        <color rgb="FFC88A20"/>
      </right>
      <top style="thin">
        <color rgb="FFC88A20"/>
      </top>
      <bottom/>
      <diagonal/>
    </border>
    <border>
      <left style="thin">
        <color rgb="FFC88A20"/>
      </left>
      <right/>
      <top/>
      <bottom/>
      <diagonal/>
    </border>
    <border>
      <left/>
      <right style="thin">
        <color rgb="FFC88A20"/>
      </right>
      <top/>
      <bottom/>
      <diagonal/>
    </border>
    <border>
      <left style="thin">
        <color rgb="FFC88A20"/>
      </left>
      <right/>
      <top/>
      <bottom style="thin">
        <color rgb="FFC88A20"/>
      </bottom>
      <diagonal/>
    </border>
    <border>
      <left/>
      <right style="thin">
        <color rgb="FFC88A20"/>
      </right>
      <top/>
      <bottom style="thin">
        <color rgb="FFC88A20"/>
      </bottom>
      <diagonal/>
    </border>
  </borders>
  <cellStyleXfs count="2">
    <xf numFmtId="0" fontId="0" fillId="0" borderId="0"/>
    <xf numFmtId="0" fontId="18" fillId="0" borderId="0"/>
  </cellStyleXfs>
  <cellXfs count="40">
    <xf numFmtId="0" fontId="0" fillId="0" borderId="0" xfId="0"/>
    <xf numFmtId="0" fontId="9" fillId="4" borderId="0" xfId="0" applyFont="1" applyFill="1"/>
    <xf numFmtId="0" fontId="7" fillId="0" borderId="0" xfId="0" applyFont="1"/>
    <xf numFmtId="0" fontId="0" fillId="3" borderId="2" xfId="0" applyFill="1" applyBorder="1"/>
    <xf numFmtId="0" fontId="6" fillId="0" borderId="0" xfId="0" applyFont="1"/>
    <xf numFmtId="0" fontId="0" fillId="3" borderId="0" xfId="0" applyFill="1"/>
    <xf numFmtId="0" fontId="10" fillId="0" borderId="0" xfId="0" applyFont="1"/>
    <xf numFmtId="0" fontId="0" fillId="5" borderId="0" xfId="0" applyFill="1"/>
    <xf numFmtId="164" fontId="0" fillId="3" borderId="2" xfId="0" applyNumberFormat="1" applyFill="1" applyBorder="1"/>
    <xf numFmtId="165" fontId="0" fillId="3" borderId="0" xfId="0" applyNumberFormat="1" applyFill="1"/>
    <xf numFmtId="0" fontId="8" fillId="0" borderId="0" xfId="0" applyFont="1"/>
    <xf numFmtId="165" fontId="11" fillId="6" borderId="0" xfId="0" applyNumberFormat="1" applyFont="1" applyFill="1"/>
    <xf numFmtId="165" fontId="12" fillId="5" borderId="0" xfId="0" applyNumberFormat="1" applyFont="1" applyFill="1"/>
    <xf numFmtId="164" fontId="0" fillId="0" borderId="0" xfId="0" applyNumberFormat="1"/>
    <xf numFmtId="166" fontId="0" fillId="0" borderId="0" xfId="0" applyNumberFormat="1"/>
    <xf numFmtId="165" fontId="0" fillId="0" borderId="0" xfId="0" applyNumberFormat="1"/>
    <xf numFmtId="165" fontId="15" fillId="5" borderId="0" xfId="0" applyNumberFormat="1" applyFont="1" applyFill="1"/>
    <xf numFmtId="165" fontId="16" fillId="6" borderId="0" xfId="0" applyNumberFormat="1" applyFont="1" applyFill="1"/>
    <xf numFmtId="0" fontId="16" fillId="0" borderId="0" xfId="0" applyFont="1"/>
    <xf numFmtId="0" fontId="5" fillId="0" borderId="0" xfId="0" applyFont="1" applyAlignment="1">
      <alignment vertical="top" wrapText="1"/>
    </xf>
    <xf numFmtId="0" fontId="17" fillId="0" borderId="0" xfId="0" applyFont="1"/>
    <xf numFmtId="0" fontId="18" fillId="0" borderId="0" xfId="1"/>
    <xf numFmtId="0" fontId="2" fillId="3" borderId="0" xfId="0" applyFont="1" applyFill="1" applyAlignment="1">
      <alignment vertical="center"/>
    </xf>
    <xf numFmtId="0" fontId="0" fillId="0" borderId="0" xfId="0"/>
    <xf numFmtId="0" fontId="3" fillId="4" borderId="0" xfId="0" applyFont="1" applyFill="1" applyAlignment="1">
      <alignment vertical="center"/>
    </xf>
    <xf numFmtId="0" fontId="0" fillId="4" borderId="0" xfId="0" applyFill="1"/>
    <xf numFmtId="0" fontId="4" fillId="0" borderId="0" xfId="0" applyFont="1" applyAlignment="1">
      <alignment wrapText="1"/>
    </xf>
    <xf numFmtId="0" fontId="5" fillId="5" borderId="0" xfId="0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13" fillId="4" borderId="3" xfId="0" applyFont="1" applyFill="1" applyBorder="1" applyAlignment="1">
      <alignment horizontal="center"/>
    </xf>
    <xf numFmtId="0" fontId="0" fillId="0" borderId="4" xfId="0" applyBorder="1"/>
    <xf numFmtId="165" fontId="14" fillId="6" borderId="5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 applyAlignment="1">
      <alignment vertical="top" wrapText="1"/>
    </xf>
    <xf numFmtId="0" fontId="19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2">
    <dxf>
      <fill>
        <patternFill patternType="solid">
          <fgColor rgb="FFDDEEDC"/>
        </patternFill>
      </fill>
    </dxf>
    <dxf>
      <fill>
        <patternFill patternType="solid">
          <fgColor rgb="FFF7E7B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SEN financial picture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Dashboard!$A$12:$A$16</c:f>
              <c:strCache>
                <c:ptCount val="5"/>
                <c:pt idx="0">
                  <c:v>Identifiable additional SEN expenditure</c:v>
                </c:pt>
                <c:pt idx="1">
                  <c:v>Less: high-needs / top-up</c:v>
                </c:pt>
                <c:pt idx="2">
                  <c:v>Less: targeted additional SEN funding</c:v>
                </c:pt>
                <c:pt idx="3">
                  <c:v>Less: other SEN-specific funding</c:v>
                </c:pt>
                <c:pt idx="4">
                  <c:v>Net school-funded additional SEN cost</c:v>
                </c:pt>
              </c:strCache>
            </c:strRef>
          </c:cat>
          <c:val>
            <c:numRef>
              <c:f>Dashboard!$B$12:$B$16</c:f>
              <c:numCache>
                <c:formatCode>\£#,##0;[Red]\(\£#,##0\);\-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AD-45CE-A3B5-A73E62D95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£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endParaRPr lang="en-GB"/>
              </a:p>
            </c:rich>
          </c:tx>
          <c:overlay val="1"/>
        </c:title>
        <c:numFmt formatCode="\£#,##0;[Red]\(\£#,##0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1333500" cy="1333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10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jembusinessconsulting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publications/pre-16-schools-funding-local-authority-guidance-for-2026-to-2027/the-notional-sen-budget-for-mainstream-schools-operational-guidance-2026-to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showGridLines="0" tabSelected="1" workbookViewId="0">
      <pane ySplit="4" topLeftCell="A12" activePane="bottomLeft" state="frozen"/>
      <selection pane="bottomLeft" activeCell="A30" sqref="A30"/>
    </sheetView>
  </sheetViews>
  <sheetFormatPr defaultRowHeight="15" x14ac:dyDescent="0.25"/>
  <cols>
    <col min="1" max="1" width="24" customWidth="1"/>
    <col min="2" max="6" width="18" customWidth="1"/>
    <col min="7" max="7" width="15" customWidth="1"/>
    <col min="8" max="8" width="25" customWidth="1"/>
  </cols>
  <sheetData>
    <row r="1" spans="1:8" x14ac:dyDescent="0.25">
      <c r="A1" s="28" t="s">
        <v>127</v>
      </c>
      <c r="B1" s="29"/>
      <c r="C1" s="29"/>
      <c r="D1" s="29"/>
      <c r="E1" s="29"/>
      <c r="F1" s="29"/>
      <c r="G1" s="29"/>
      <c r="H1" s="29"/>
    </row>
    <row r="2" spans="1:8" x14ac:dyDescent="0.25">
      <c r="A2" s="29"/>
      <c r="B2" s="29"/>
      <c r="C2" s="29"/>
      <c r="D2" s="29"/>
      <c r="E2" s="29"/>
      <c r="F2" s="29"/>
      <c r="G2" s="29"/>
      <c r="H2" s="29"/>
    </row>
    <row r="3" spans="1:8" x14ac:dyDescent="0.25">
      <c r="A3" s="22" t="s">
        <v>0</v>
      </c>
      <c r="B3" s="23"/>
      <c r="C3" s="23"/>
      <c r="D3" s="23"/>
      <c r="E3" s="23"/>
      <c r="F3" s="23"/>
      <c r="G3" s="23"/>
      <c r="H3" s="23"/>
    </row>
    <row r="5" spans="1:8" ht="15.75" x14ac:dyDescent="0.25">
      <c r="A5" s="24" t="s">
        <v>1</v>
      </c>
      <c r="B5" s="25"/>
      <c r="C5" s="25"/>
      <c r="D5" s="25"/>
      <c r="E5" s="25"/>
    </row>
    <row r="6" spans="1:8" ht="30" customHeight="1" x14ac:dyDescent="0.25">
      <c r="A6" s="26" t="s">
        <v>2</v>
      </c>
      <c r="B6" s="23"/>
      <c r="C6" s="23"/>
      <c r="D6" s="23"/>
      <c r="E6" s="23"/>
    </row>
    <row r="7" spans="1:8" ht="30" customHeight="1" x14ac:dyDescent="0.25">
      <c r="A7" s="26" t="s">
        <v>3</v>
      </c>
      <c r="B7" s="23"/>
      <c r="C7" s="23"/>
      <c r="D7" s="23"/>
      <c r="E7" s="23"/>
    </row>
    <row r="8" spans="1:8" ht="30" customHeight="1" x14ac:dyDescent="0.25">
      <c r="A8" s="26" t="s">
        <v>4</v>
      </c>
      <c r="B8" s="23"/>
      <c r="C8" s="23"/>
      <c r="D8" s="23"/>
      <c r="E8" s="23"/>
    </row>
    <row r="9" spans="1:8" ht="30" customHeight="1" x14ac:dyDescent="0.25">
      <c r="A9" s="26" t="s">
        <v>5</v>
      </c>
      <c r="B9" s="23"/>
      <c r="C9" s="23"/>
      <c r="D9" s="23"/>
      <c r="E9" s="23"/>
    </row>
    <row r="12" spans="1:8" ht="15.75" x14ac:dyDescent="0.25">
      <c r="A12" s="24" t="s">
        <v>6</v>
      </c>
      <c r="B12" s="25"/>
      <c r="C12" s="25"/>
      <c r="D12" s="25"/>
      <c r="E12" s="25"/>
    </row>
    <row r="13" spans="1:8" ht="24.95" customHeight="1" x14ac:dyDescent="0.25">
      <c r="A13" s="26" t="s">
        <v>7</v>
      </c>
      <c r="B13" s="23"/>
      <c r="C13" s="23"/>
      <c r="D13" s="23"/>
      <c r="E13" s="23"/>
    </row>
    <row r="14" spans="1:8" ht="24.95" customHeight="1" x14ac:dyDescent="0.25">
      <c r="A14" s="26" t="s">
        <v>8</v>
      </c>
      <c r="B14" s="23"/>
      <c r="C14" s="23"/>
      <c r="D14" s="23"/>
      <c r="E14" s="23"/>
    </row>
    <row r="15" spans="1:8" ht="24.95" customHeight="1" x14ac:dyDescent="0.25">
      <c r="A15" s="26" t="s">
        <v>9</v>
      </c>
      <c r="B15" s="23"/>
      <c r="C15" s="23"/>
      <c r="D15" s="23"/>
      <c r="E15" s="23"/>
    </row>
    <row r="16" spans="1:8" ht="24.95" customHeight="1" x14ac:dyDescent="0.25">
      <c r="A16" s="26" t="s">
        <v>10</v>
      </c>
      <c r="B16" s="23"/>
      <c r="C16" s="23"/>
      <c r="D16" s="23"/>
      <c r="E16" s="23"/>
    </row>
    <row r="17" spans="1:8" ht="24.95" customHeight="1" x14ac:dyDescent="0.25">
      <c r="A17" s="26" t="s">
        <v>11</v>
      </c>
      <c r="B17" s="23"/>
      <c r="C17" s="23"/>
      <c r="D17" s="23"/>
      <c r="E17" s="23"/>
    </row>
    <row r="20" spans="1:8" ht="15.75" x14ac:dyDescent="0.25">
      <c r="A20" s="24" t="s">
        <v>12</v>
      </c>
      <c r="B20" s="25"/>
      <c r="C20" s="25"/>
      <c r="D20" s="25"/>
      <c r="E20" s="25"/>
    </row>
    <row r="21" spans="1:8" x14ac:dyDescent="0.25">
      <c r="A21" s="27" t="s">
        <v>13</v>
      </c>
      <c r="B21" s="23"/>
      <c r="C21" s="23"/>
      <c r="D21" s="23"/>
      <c r="E21" s="23"/>
    </row>
    <row r="22" spans="1:8" x14ac:dyDescent="0.25">
      <c r="A22" s="23"/>
      <c r="B22" s="23"/>
      <c r="C22" s="23"/>
      <c r="D22" s="23"/>
      <c r="E22" s="23"/>
    </row>
    <row r="23" spans="1:8" x14ac:dyDescent="0.25">
      <c r="A23" s="23"/>
      <c r="B23" s="23"/>
      <c r="C23" s="23"/>
      <c r="D23" s="23"/>
      <c r="E23" s="23"/>
    </row>
    <row r="24" spans="1:8" x14ac:dyDescent="0.25">
      <c r="A24" s="23"/>
      <c r="B24" s="23"/>
      <c r="C24" s="23"/>
      <c r="D24" s="23"/>
      <c r="E24" s="23"/>
    </row>
    <row r="27" spans="1:8" ht="46.5" customHeight="1" x14ac:dyDescent="0.25">
      <c r="A27" s="30" t="s">
        <v>14</v>
      </c>
      <c r="B27" s="23"/>
      <c r="C27" s="23"/>
      <c r="D27" s="23"/>
      <c r="E27" s="23"/>
      <c r="F27" s="23"/>
      <c r="G27" s="23"/>
      <c r="H27" s="23"/>
    </row>
    <row r="28" spans="1:8" x14ac:dyDescent="0.25">
      <c r="C28" s="39" t="s">
        <v>128</v>
      </c>
      <c r="D28" s="39"/>
      <c r="E28" s="39"/>
      <c r="F28" s="39"/>
    </row>
  </sheetData>
  <mergeCells count="17">
    <mergeCell ref="A1:H2"/>
    <mergeCell ref="A27:H27"/>
    <mergeCell ref="A17:E17"/>
    <mergeCell ref="A9:E9"/>
    <mergeCell ref="C28:F28"/>
    <mergeCell ref="A3:H3"/>
    <mergeCell ref="A12:E12"/>
    <mergeCell ref="A20:E20"/>
    <mergeCell ref="A16:E16"/>
    <mergeCell ref="A21:E24"/>
    <mergeCell ref="A14:E14"/>
    <mergeCell ref="A7:E7"/>
    <mergeCell ref="A15:E15"/>
    <mergeCell ref="A6:E6"/>
    <mergeCell ref="A5:E5"/>
    <mergeCell ref="A13:E13"/>
    <mergeCell ref="A8:E8"/>
  </mergeCells>
  <hyperlinks>
    <hyperlink ref="C28" r:id="rId1" display="www.jembusinessconsulting.com" xr:uid="{7EB32A5D-A4A4-4EF0-A9CE-A120784A975D}"/>
  </hyperlinks>
  <pageMargins left="0.75" right="0.75" top="1" bottom="1" header="0.5" footer="0.5"/>
  <pageSetup fitToHeight="0" orientation="landscape"/>
  <headerFooter>
    <oddFooter>&amp;C&amp;B JEM Business Consulting Ltd &amp;B&amp;RPage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showGridLines="0" workbookViewId="0">
      <pane ySplit="4" topLeftCell="A5" activePane="bottomLeft" state="frozen"/>
      <selection pane="bottomLeft" activeCell="B24" sqref="B24"/>
    </sheetView>
  </sheetViews>
  <sheetFormatPr defaultRowHeight="15" x14ac:dyDescent="0.25"/>
  <cols>
    <col min="1" max="1" width="61" bestFit="1" customWidth="1"/>
    <col min="2" max="2" width="20" customWidth="1"/>
    <col min="3" max="3" width="5" customWidth="1"/>
    <col min="4" max="4" width="48" customWidth="1"/>
    <col min="5" max="8" width="18" customWidth="1"/>
  </cols>
  <sheetData>
    <row r="1" spans="1:8" x14ac:dyDescent="0.25">
      <c r="A1" s="28" t="s">
        <v>15</v>
      </c>
      <c r="B1" s="29"/>
      <c r="C1" s="29"/>
      <c r="D1" s="29"/>
      <c r="E1" s="29"/>
      <c r="F1" s="29"/>
      <c r="G1" s="29"/>
      <c r="H1" s="29"/>
    </row>
    <row r="2" spans="1:8" x14ac:dyDescent="0.25">
      <c r="A2" s="29"/>
      <c r="B2" s="29"/>
      <c r="C2" s="29"/>
      <c r="D2" s="29"/>
      <c r="E2" s="29"/>
      <c r="F2" s="29"/>
      <c r="G2" s="29"/>
      <c r="H2" s="29"/>
    </row>
    <row r="3" spans="1:8" x14ac:dyDescent="0.25">
      <c r="A3" s="22" t="s">
        <v>16</v>
      </c>
      <c r="B3" s="23"/>
      <c r="C3" s="23"/>
      <c r="D3" s="23"/>
      <c r="E3" s="23"/>
      <c r="F3" s="23"/>
      <c r="G3" s="23"/>
      <c r="H3" s="23"/>
    </row>
    <row r="5" spans="1:8" ht="15.75" x14ac:dyDescent="0.25">
      <c r="A5" s="24" t="s">
        <v>17</v>
      </c>
      <c r="B5" s="25"/>
      <c r="C5" s="25"/>
      <c r="D5" s="25"/>
      <c r="F5" s="1" t="s">
        <v>18</v>
      </c>
    </row>
    <row r="6" spans="1:8" x14ac:dyDescent="0.25">
      <c r="A6" s="2" t="s">
        <v>19</v>
      </c>
      <c r="B6" s="3"/>
      <c r="D6" s="4" t="s">
        <v>20</v>
      </c>
      <c r="F6" s="5" t="s">
        <v>21</v>
      </c>
      <c r="G6" s="6" t="s">
        <v>22</v>
      </c>
    </row>
    <row r="7" spans="1:8" x14ac:dyDescent="0.25">
      <c r="A7" s="2" t="s">
        <v>23</v>
      </c>
      <c r="B7" s="3" t="s">
        <v>24</v>
      </c>
      <c r="D7" s="4" t="s">
        <v>25</v>
      </c>
      <c r="F7" s="7" t="s">
        <v>26</v>
      </c>
      <c r="G7" s="6" t="s">
        <v>27</v>
      </c>
    </row>
    <row r="8" spans="1:8" x14ac:dyDescent="0.25">
      <c r="A8" s="2" t="s">
        <v>28</v>
      </c>
      <c r="B8" s="8"/>
      <c r="D8" s="4" t="s">
        <v>29</v>
      </c>
    </row>
    <row r="9" spans="1:8" x14ac:dyDescent="0.25">
      <c r="A9" s="2" t="s">
        <v>30</v>
      </c>
      <c r="B9" s="8"/>
      <c r="D9" s="4" t="s">
        <v>31</v>
      </c>
    </row>
    <row r="10" spans="1:8" x14ac:dyDescent="0.25">
      <c r="A10" s="2" t="s">
        <v>32</v>
      </c>
      <c r="B10" s="8"/>
      <c r="D10" s="4" t="s">
        <v>31</v>
      </c>
    </row>
    <row r="13" spans="1:8" ht="15.75" x14ac:dyDescent="0.25">
      <c r="A13" s="24" t="s">
        <v>33</v>
      </c>
      <c r="B13" s="25"/>
      <c r="C13" s="25"/>
      <c r="D13" s="25"/>
    </row>
    <row r="14" spans="1:8" x14ac:dyDescent="0.25">
      <c r="A14" s="2" t="s">
        <v>34</v>
      </c>
      <c r="B14" s="9"/>
      <c r="D14" s="4" t="s">
        <v>35</v>
      </c>
    </row>
    <row r="15" spans="1:8" x14ac:dyDescent="0.25">
      <c r="A15" s="2" t="s">
        <v>36</v>
      </c>
      <c r="B15" s="9"/>
      <c r="D15" s="4" t="s">
        <v>37</v>
      </c>
    </row>
    <row r="16" spans="1:8" x14ac:dyDescent="0.25">
      <c r="A16" s="2" t="s">
        <v>38</v>
      </c>
      <c r="B16" s="9"/>
      <c r="D16" s="4" t="s">
        <v>39</v>
      </c>
    </row>
    <row r="17" spans="1:4" x14ac:dyDescent="0.25">
      <c r="A17" s="2" t="s">
        <v>40</v>
      </c>
      <c r="B17" s="9"/>
      <c r="D17" s="4" t="s">
        <v>41</v>
      </c>
    </row>
    <row r="18" spans="1:4" x14ac:dyDescent="0.25">
      <c r="A18" s="2" t="s">
        <v>42</v>
      </c>
      <c r="B18" s="9"/>
      <c r="D18" s="4" t="s">
        <v>43</v>
      </c>
    </row>
    <row r="21" spans="1:4" ht="15.75" x14ac:dyDescent="0.25">
      <c r="A21" s="24" t="s">
        <v>44</v>
      </c>
      <c r="B21" s="25"/>
      <c r="C21" s="25"/>
      <c r="D21" s="25"/>
    </row>
    <row r="22" spans="1:4" x14ac:dyDescent="0.25">
      <c r="A22" s="10" t="s">
        <v>45</v>
      </c>
      <c r="B22" s="9"/>
    </row>
    <row r="23" spans="1:4" x14ac:dyDescent="0.25">
      <c r="A23" s="10" t="s">
        <v>46</v>
      </c>
      <c r="B23" s="9"/>
    </row>
    <row r="24" spans="1:4" x14ac:dyDescent="0.25">
      <c r="A24" s="10" t="s">
        <v>47</v>
      </c>
      <c r="B24" s="9"/>
    </row>
    <row r="25" spans="1:4" x14ac:dyDescent="0.25">
      <c r="A25" s="10" t="s">
        <v>48</v>
      </c>
      <c r="B25" s="9">
        <v>0</v>
      </c>
    </row>
    <row r="26" spans="1:4" x14ac:dyDescent="0.25">
      <c r="A26" s="10" t="s">
        <v>49</v>
      </c>
      <c r="B26" s="9">
        <v>0</v>
      </c>
    </row>
    <row r="27" spans="1:4" x14ac:dyDescent="0.25">
      <c r="A27" s="10" t="s">
        <v>50</v>
      </c>
      <c r="B27" s="9">
        <v>0</v>
      </c>
    </row>
    <row r="28" spans="1:4" x14ac:dyDescent="0.25">
      <c r="A28" s="10" t="s">
        <v>51</v>
      </c>
      <c r="B28" s="9">
        <v>0</v>
      </c>
    </row>
    <row r="29" spans="1:4" x14ac:dyDescent="0.25">
      <c r="A29" s="10" t="s">
        <v>52</v>
      </c>
      <c r="B29" s="9">
        <v>0</v>
      </c>
    </row>
    <row r="32" spans="1:4" ht="15.75" x14ac:dyDescent="0.25">
      <c r="A32" s="24" t="s">
        <v>53</v>
      </c>
      <c r="B32" s="25"/>
      <c r="C32" s="25"/>
      <c r="D32" s="25"/>
    </row>
    <row r="33" spans="1:8" x14ac:dyDescent="0.25">
      <c r="A33" t="s">
        <v>54</v>
      </c>
      <c r="B33" s="9"/>
      <c r="D33" s="4" t="s">
        <v>55</v>
      </c>
    </row>
    <row r="34" spans="1:8" x14ac:dyDescent="0.25">
      <c r="A34" t="s">
        <v>56</v>
      </c>
      <c r="B34" s="9"/>
    </row>
    <row r="38" spans="1:8" x14ac:dyDescent="0.25">
      <c r="A38" s="30" t="s">
        <v>14</v>
      </c>
      <c r="B38" s="23"/>
      <c r="C38" s="23"/>
      <c r="D38" s="23"/>
      <c r="E38" s="23"/>
      <c r="F38" s="23"/>
      <c r="G38" s="23"/>
      <c r="H38" s="23"/>
    </row>
  </sheetData>
  <mergeCells count="7">
    <mergeCell ref="A5:D5"/>
    <mergeCell ref="A3:H3"/>
    <mergeCell ref="A38:H38"/>
    <mergeCell ref="A21:D21"/>
    <mergeCell ref="A1:H2"/>
    <mergeCell ref="A32:D32"/>
    <mergeCell ref="A13:D13"/>
  </mergeCells>
  <dataValidations count="2">
    <dataValidation type="list" sqref="B7" xr:uid="{00000000-0002-0000-0100-000000000000}">
      <formula1>"Primary,Secondary,All-through,Special"</formula1>
    </dataValidation>
    <dataValidation type="decimal" operator="greaterThanOrEqual" allowBlank="1" sqref="B22:B29 B33:B34 B14:B18 B8:B10" xr:uid="{00000000-0002-0000-0100-000001000000}">
      <formula1>0</formula1>
    </dataValidation>
  </dataValidations>
  <pageMargins left="0.75" right="0.75" top="1" bottom="1" header="0.5" footer="0.5"/>
  <pageSetup fitToHeight="0" orientation="landscape"/>
  <headerFooter>
    <oddFooter>&amp;C&amp;B JEM Business Consulting Ltd &amp;B&amp;RPage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1"/>
  <sheetViews>
    <sheetView showGridLines="0" workbookViewId="0">
      <pane ySplit="4" topLeftCell="A5" activePane="bottomLeft" state="frozen"/>
      <selection pane="bottomLeft" sqref="A1:H2"/>
    </sheetView>
  </sheetViews>
  <sheetFormatPr defaultRowHeight="15" x14ac:dyDescent="0.25"/>
  <cols>
    <col min="1" max="1" width="48" customWidth="1"/>
    <col min="2" max="2" width="22" customWidth="1"/>
    <col min="3" max="8" width="18" customWidth="1"/>
  </cols>
  <sheetData>
    <row r="1" spans="1:8" x14ac:dyDescent="0.25">
      <c r="A1" s="28" t="s">
        <v>57</v>
      </c>
      <c r="B1" s="29"/>
      <c r="C1" s="29"/>
      <c r="D1" s="29"/>
      <c r="E1" s="29"/>
      <c r="F1" s="29"/>
      <c r="G1" s="29"/>
      <c r="H1" s="29"/>
    </row>
    <row r="2" spans="1:8" x14ac:dyDescent="0.25">
      <c r="A2" s="29"/>
      <c r="B2" s="29"/>
      <c r="C2" s="29"/>
      <c r="D2" s="29"/>
      <c r="E2" s="29"/>
      <c r="F2" s="29"/>
      <c r="G2" s="29"/>
      <c r="H2" s="29"/>
    </row>
    <row r="3" spans="1:8" x14ac:dyDescent="0.25">
      <c r="A3" s="22" t="s">
        <v>58</v>
      </c>
      <c r="B3" s="23"/>
      <c r="C3" s="23"/>
      <c r="D3" s="23"/>
      <c r="E3" s="23"/>
      <c r="F3" s="23"/>
      <c r="G3" s="23"/>
      <c r="H3" s="23"/>
    </row>
    <row r="5" spans="1:8" ht="15.75" x14ac:dyDescent="0.25">
      <c r="A5" s="24" t="s">
        <v>59</v>
      </c>
      <c r="B5" s="25"/>
      <c r="C5" s="25"/>
      <c r="D5" s="25"/>
    </row>
    <row r="6" spans="1:8" ht="15.75" x14ac:dyDescent="0.25">
      <c r="A6" s="2" t="s">
        <v>60</v>
      </c>
      <c r="B6" s="11">
        <f>'School Inputs'!B14</f>
        <v>0</v>
      </c>
    </row>
    <row r="7" spans="1:8" x14ac:dyDescent="0.25">
      <c r="A7" s="2" t="s">
        <v>61</v>
      </c>
      <c r="B7" s="12">
        <f>SUM('School Inputs'!B22:B29)</f>
        <v>0</v>
      </c>
    </row>
    <row r="8" spans="1:8" x14ac:dyDescent="0.25">
      <c r="A8" s="10" t="s">
        <v>62</v>
      </c>
      <c r="B8" s="12">
        <f>'School Inputs'!B15</f>
        <v>0</v>
      </c>
    </row>
    <row r="9" spans="1:8" x14ac:dyDescent="0.25">
      <c r="A9" s="10" t="s">
        <v>38</v>
      </c>
      <c r="B9" s="12">
        <f>'School Inputs'!B16</f>
        <v>0</v>
      </c>
    </row>
    <row r="10" spans="1:8" x14ac:dyDescent="0.25">
      <c r="A10" s="10" t="s">
        <v>40</v>
      </c>
      <c r="B10" s="12">
        <f>'School Inputs'!B17</f>
        <v>0</v>
      </c>
    </row>
    <row r="11" spans="1:8" x14ac:dyDescent="0.25">
      <c r="A11" s="10" t="s">
        <v>63</v>
      </c>
      <c r="B11" s="12">
        <f>SUM(B8:B10)</f>
        <v>0</v>
      </c>
    </row>
    <row r="12" spans="1:8" ht="15.75" x14ac:dyDescent="0.25">
      <c r="A12" s="2" t="s">
        <v>64</v>
      </c>
      <c r="B12" s="11">
        <f>B7-B11</f>
        <v>0</v>
      </c>
    </row>
    <row r="13" spans="1:8" ht="15.75" x14ac:dyDescent="0.25">
      <c r="A13" s="2" t="s">
        <v>65</v>
      </c>
      <c r="B13" s="11">
        <f>B12-B6</f>
        <v>0</v>
      </c>
    </row>
    <row r="16" spans="1:8" ht="15.75" x14ac:dyDescent="0.25">
      <c r="A16" s="24" t="s">
        <v>66</v>
      </c>
      <c r="B16" s="25"/>
      <c r="C16" s="25"/>
      <c r="D16" s="25"/>
    </row>
    <row r="17" spans="1:4" x14ac:dyDescent="0.25">
      <c r="A17" s="10" t="s">
        <v>28</v>
      </c>
      <c r="B17" s="13">
        <f>'School Inputs'!B8</f>
        <v>0</v>
      </c>
    </row>
    <row r="18" spans="1:4" x14ac:dyDescent="0.25">
      <c r="A18" s="10" t="s">
        <v>30</v>
      </c>
      <c r="B18" s="13">
        <f>'School Inputs'!B9</f>
        <v>0</v>
      </c>
    </row>
    <row r="19" spans="1:4" x14ac:dyDescent="0.25">
      <c r="A19" s="10" t="s">
        <v>67</v>
      </c>
      <c r="B19" s="13">
        <f>'School Inputs'!B10</f>
        <v>0</v>
      </c>
    </row>
    <row r="20" spans="1:4" x14ac:dyDescent="0.25">
      <c r="A20" s="10" t="s">
        <v>68</v>
      </c>
      <c r="B20" s="14">
        <f>IFERROR(B18/B17,0)</f>
        <v>0</v>
      </c>
    </row>
    <row r="21" spans="1:4" x14ac:dyDescent="0.25">
      <c r="A21" s="10" t="s">
        <v>69</v>
      </c>
      <c r="B21" s="14">
        <f>IFERROR(B19/B17,0)</f>
        <v>0</v>
      </c>
    </row>
    <row r="22" spans="1:4" x14ac:dyDescent="0.25">
      <c r="A22" s="10" t="s">
        <v>70</v>
      </c>
      <c r="B22" s="15">
        <f>IFERROR(B6/B17,0)</f>
        <v>0</v>
      </c>
    </row>
    <row r="23" spans="1:4" x14ac:dyDescent="0.25">
      <c r="A23" s="10" t="s">
        <v>71</v>
      </c>
      <c r="B23" s="15">
        <f>IFERROR(B7/B18,0)</f>
        <v>0</v>
      </c>
    </row>
    <row r="26" spans="1:4" ht="15.75" x14ac:dyDescent="0.25">
      <c r="A26" s="24" t="s">
        <v>72</v>
      </c>
      <c r="B26" s="25"/>
      <c r="C26" s="25"/>
      <c r="D26" s="25"/>
    </row>
    <row r="27" spans="1:4" x14ac:dyDescent="0.25">
      <c r="A27" t="s">
        <v>73</v>
      </c>
      <c r="B27" s="13">
        <f>B19</f>
        <v>0</v>
      </c>
    </row>
    <row r="28" spans="1:4" x14ac:dyDescent="0.25">
      <c r="A28" t="s">
        <v>74</v>
      </c>
      <c r="B28" s="15">
        <f>B27*6000</f>
        <v>0</v>
      </c>
    </row>
    <row r="29" spans="1:4" x14ac:dyDescent="0.25">
      <c r="A29" t="s">
        <v>75</v>
      </c>
      <c r="B29" s="15">
        <f>B8</f>
        <v>0</v>
      </c>
    </row>
    <row r="30" spans="1:4" x14ac:dyDescent="0.25">
      <c r="A30" s="4" t="s">
        <v>76</v>
      </c>
    </row>
    <row r="33" spans="1:8" ht="15.75" x14ac:dyDescent="0.25">
      <c r="A33" s="24" t="s">
        <v>77</v>
      </c>
      <c r="B33" s="25"/>
      <c r="C33" s="25"/>
      <c r="D33" s="25"/>
    </row>
    <row r="34" spans="1:8" ht="27.95" customHeight="1" x14ac:dyDescent="0.25">
      <c r="A34" s="31" t="s">
        <v>78</v>
      </c>
      <c r="B34" s="23"/>
      <c r="C34" s="23"/>
      <c r="D34" s="23"/>
    </row>
    <row r="35" spans="1:8" ht="27.95" customHeight="1" x14ac:dyDescent="0.25">
      <c r="A35" s="31" t="s">
        <v>79</v>
      </c>
      <c r="B35" s="23"/>
      <c r="C35" s="23"/>
      <c r="D35" s="23"/>
    </row>
    <row r="36" spans="1:8" ht="27.95" customHeight="1" x14ac:dyDescent="0.25">
      <c r="A36" s="31" t="s">
        <v>80</v>
      </c>
      <c r="B36" s="23"/>
      <c r="C36" s="23"/>
      <c r="D36" s="23"/>
    </row>
    <row r="37" spans="1:8" ht="27.95" customHeight="1" x14ac:dyDescent="0.25">
      <c r="A37" s="31" t="s">
        <v>81</v>
      </c>
      <c r="B37" s="23"/>
      <c r="C37" s="23"/>
      <c r="D37" s="23"/>
    </row>
    <row r="38" spans="1:8" ht="27.95" customHeight="1" x14ac:dyDescent="0.25">
      <c r="A38" s="31" t="s">
        <v>82</v>
      </c>
      <c r="B38" s="23"/>
      <c r="C38" s="23"/>
      <c r="D38" s="23"/>
    </row>
    <row r="41" spans="1:8" x14ac:dyDescent="0.25">
      <c r="A41" s="30" t="s">
        <v>14</v>
      </c>
      <c r="B41" s="23"/>
      <c r="C41" s="23"/>
      <c r="D41" s="23"/>
      <c r="E41" s="23"/>
      <c r="F41" s="23"/>
      <c r="G41" s="23"/>
      <c r="H41" s="23"/>
    </row>
  </sheetData>
  <mergeCells count="12">
    <mergeCell ref="A38:D38"/>
    <mergeCell ref="A41:H41"/>
    <mergeCell ref="A16:D16"/>
    <mergeCell ref="A33:D33"/>
    <mergeCell ref="A1:H2"/>
    <mergeCell ref="A36:D36"/>
    <mergeCell ref="A5:D5"/>
    <mergeCell ref="A37:D37"/>
    <mergeCell ref="A3:H3"/>
    <mergeCell ref="A34:D34"/>
    <mergeCell ref="A35:D35"/>
    <mergeCell ref="A26:D26"/>
  </mergeCells>
  <conditionalFormatting sqref="B13">
    <cfRule type="cellIs" dxfId="1" priority="1" operator="greaterThan">
      <formula>0</formula>
    </cfRule>
    <cfRule type="cellIs" dxfId="0" priority="2" operator="lessThanOrEqual">
      <formula>0</formula>
    </cfRule>
  </conditionalFormatting>
  <pageMargins left="0.75" right="0.75" top="1" bottom="1" header="0.5" footer="0.5"/>
  <pageSetup fitToHeight="0" orientation="landscape"/>
  <headerFooter>
    <oddFooter>&amp;C&amp;B JEM Business Consulting Ltd &amp;B&amp;RPage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6"/>
  <sheetViews>
    <sheetView showGridLines="0" workbookViewId="0">
      <pane ySplit="4" topLeftCell="A5" activePane="bottomLeft" state="frozen"/>
      <selection pane="bottomLeft" sqref="A1:H2"/>
    </sheetView>
  </sheetViews>
  <sheetFormatPr defaultRowHeight="15" x14ac:dyDescent="0.25"/>
  <cols>
    <col min="1" max="1" width="32" customWidth="1"/>
    <col min="2" max="8" width="18" customWidth="1"/>
  </cols>
  <sheetData>
    <row r="1" spans="1:8" x14ac:dyDescent="0.25">
      <c r="A1" s="28" t="s">
        <v>83</v>
      </c>
      <c r="B1" s="29"/>
      <c r="C1" s="29"/>
      <c r="D1" s="29"/>
      <c r="E1" s="29"/>
      <c r="F1" s="29"/>
      <c r="G1" s="29"/>
      <c r="H1" s="29"/>
    </row>
    <row r="2" spans="1:8" x14ac:dyDescent="0.25">
      <c r="A2" s="29"/>
      <c r="B2" s="29"/>
      <c r="C2" s="29"/>
      <c r="D2" s="29"/>
      <c r="E2" s="29"/>
      <c r="F2" s="29"/>
      <c r="G2" s="29"/>
      <c r="H2" s="29"/>
    </row>
    <row r="3" spans="1:8" x14ac:dyDescent="0.25">
      <c r="A3" s="22" t="s">
        <v>84</v>
      </c>
      <c r="B3" s="23"/>
      <c r="C3" s="23"/>
      <c r="D3" s="23"/>
      <c r="E3" s="23"/>
      <c r="F3" s="23"/>
      <c r="G3" s="23"/>
      <c r="H3" s="23"/>
    </row>
    <row r="5" spans="1:8" ht="15.75" x14ac:dyDescent="0.25">
      <c r="A5" s="24" t="s">
        <v>85</v>
      </c>
      <c r="B5" s="25"/>
      <c r="C5" s="25"/>
      <c r="D5" s="25"/>
      <c r="E5" s="25"/>
      <c r="F5" s="25"/>
    </row>
    <row r="6" spans="1:8" x14ac:dyDescent="0.25">
      <c r="A6" s="32" t="s">
        <v>60</v>
      </c>
      <c r="B6" s="33"/>
      <c r="C6" s="32" t="s">
        <v>44</v>
      </c>
      <c r="D6" s="33"/>
      <c r="E6" s="32" t="s">
        <v>86</v>
      </c>
      <c r="F6" s="33"/>
      <c r="G6" s="32" t="s">
        <v>87</v>
      </c>
      <c r="H6" s="33"/>
    </row>
    <row r="7" spans="1:8" x14ac:dyDescent="0.25">
      <c r="A7" s="34">
        <f>Calculator!B6</f>
        <v>0</v>
      </c>
      <c r="B7" s="35"/>
      <c r="C7" s="34">
        <f>Calculator!B7</f>
        <v>0</v>
      </c>
      <c r="D7" s="35"/>
      <c r="E7" s="34">
        <f>Calculator!B12</f>
        <v>0</v>
      </c>
      <c r="F7" s="35"/>
      <c r="G7" s="34">
        <f>Calculator!B13</f>
        <v>0</v>
      </c>
      <c r="H7" s="35"/>
    </row>
    <row r="8" spans="1:8" x14ac:dyDescent="0.25">
      <c r="A8" s="36"/>
      <c r="B8" s="37"/>
      <c r="C8" s="36"/>
      <c r="D8" s="37"/>
      <c r="E8" s="36"/>
      <c r="F8" s="37"/>
      <c r="G8" s="36"/>
      <c r="H8" s="37"/>
    </row>
    <row r="11" spans="1:8" ht="15.75" x14ac:dyDescent="0.25">
      <c r="A11" s="24" t="s">
        <v>88</v>
      </c>
      <c r="B11" s="25"/>
      <c r="C11" s="25"/>
      <c r="D11" s="25"/>
      <c r="E11" s="25"/>
      <c r="F11" s="25"/>
    </row>
    <row r="12" spans="1:8" x14ac:dyDescent="0.25">
      <c r="A12" s="10" t="s">
        <v>61</v>
      </c>
      <c r="B12" s="16">
        <f>Calculator!B7</f>
        <v>0</v>
      </c>
    </row>
    <row r="13" spans="1:8" x14ac:dyDescent="0.25">
      <c r="A13" s="10" t="s">
        <v>89</v>
      </c>
      <c r="B13" s="16">
        <f>Calculator!B8</f>
        <v>0</v>
      </c>
    </row>
    <row r="14" spans="1:8" x14ac:dyDescent="0.25">
      <c r="A14" s="10" t="s">
        <v>90</v>
      </c>
      <c r="B14" s="16">
        <f>Calculator!B9</f>
        <v>0</v>
      </c>
    </row>
    <row r="15" spans="1:8" x14ac:dyDescent="0.25">
      <c r="A15" s="10" t="s">
        <v>91</v>
      </c>
      <c r="B15" s="16">
        <f>Calculator!B10</f>
        <v>0</v>
      </c>
    </row>
    <row r="16" spans="1:8" x14ac:dyDescent="0.25">
      <c r="A16" s="2" t="s">
        <v>64</v>
      </c>
      <c r="B16" s="17">
        <f>Calculator!B12</f>
        <v>0</v>
      </c>
    </row>
    <row r="20" spans="1:6" ht="15.75" x14ac:dyDescent="0.25">
      <c r="A20" s="24" t="s">
        <v>92</v>
      </c>
      <c r="B20" s="25"/>
      <c r="C20" s="25"/>
      <c r="D20" s="25"/>
      <c r="E20" s="25"/>
      <c r="F20" s="25"/>
    </row>
    <row r="21" spans="1:6" ht="27" customHeight="1" x14ac:dyDescent="0.25">
      <c r="A21" s="31" t="s">
        <v>93</v>
      </c>
      <c r="B21" s="23"/>
      <c r="C21" s="23"/>
      <c r="D21" s="23"/>
      <c r="E21" s="23"/>
      <c r="F21" s="23"/>
    </row>
    <row r="22" spans="1:6" ht="27" customHeight="1" x14ac:dyDescent="0.25">
      <c r="A22" s="31" t="s">
        <v>94</v>
      </c>
      <c r="B22" s="23"/>
      <c r="C22" s="23"/>
      <c r="D22" s="23"/>
      <c r="E22" s="23"/>
      <c r="F22" s="23"/>
    </row>
    <row r="23" spans="1:6" ht="27" customHeight="1" x14ac:dyDescent="0.25">
      <c r="A23" s="31" t="s">
        <v>95</v>
      </c>
      <c r="B23" s="23"/>
      <c r="C23" s="23"/>
      <c r="D23" s="23"/>
      <c r="E23" s="23"/>
      <c r="F23" s="23"/>
    </row>
    <row r="24" spans="1:6" ht="27" customHeight="1" x14ac:dyDescent="0.25">
      <c r="A24" s="31" t="s">
        <v>96</v>
      </c>
      <c r="B24" s="23"/>
      <c r="C24" s="23"/>
      <c r="D24" s="23"/>
      <c r="E24" s="23"/>
      <c r="F24" s="23"/>
    </row>
    <row r="25" spans="1:6" ht="27" customHeight="1" x14ac:dyDescent="0.25">
      <c r="A25" s="31" t="s">
        <v>97</v>
      </c>
      <c r="B25" s="23"/>
      <c r="C25" s="23"/>
      <c r="D25" s="23"/>
      <c r="E25" s="23"/>
      <c r="F25" s="23"/>
    </row>
    <row r="26" spans="1:6" ht="27" customHeight="1" x14ac:dyDescent="0.25">
      <c r="A26" s="31" t="s">
        <v>98</v>
      </c>
      <c r="B26" s="23"/>
      <c r="C26" s="23"/>
      <c r="D26" s="23"/>
      <c r="E26" s="23"/>
      <c r="F26" s="23"/>
    </row>
    <row r="29" spans="1:6" ht="15.75" x14ac:dyDescent="0.25">
      <c r="A29" s="24" t="s">
        <v>99</v>
      </c>
      <c r="B29" s="25"/>
      <c r="C29" s="25"/>
      <c r="D29" s="25"/>
      <c r="E29" s="25"/>
      <c r="F29" s="25"/>
    </row>
    <row r="30" spans="1:6" x14ac:dyDescent="0.25">
      <c r="A30" t="s">
        <v>100</v>
      </c>
      <c r="B30" s="15">
        <f>'School Inputs'!B33</f>
        <v>0</v>
      </c>
      <c r="D30" t="s">
        <v>101</v>
      </c>
      <c r="E30" s="15">
        <f>'School Inputs'!B34</f>
        <v>0</v>
      </c>
    </row>
    <row r="31" spans="1:6" x14ac:dyDescent="0.25">
      <c r="A31" t="s">
        <v>102</v>
      </c>
      <c r="B31" s="15">
        <f>Calculator!B6</f>
        <v>0</v>
      </c>
      <c r="D31" t="s">
        <v>103</v>
      </c>
      <c r="E31" s="15">
        <f>Calculator!B7</f>
        <v>0</v>
      </c>
    </row>
    <row r="32" spans="1:6" x14ac:dyDescent="0.25">
      <c r="A32" t="s">
        <v>104</v>
      </c>
      <c r="B32" s="15">
        <f>B31-B30</f>
        <v>0</v>
      </c>
      <c r="D32" t="s">
        <v>104</v>
      </c>
      <c r="E32" s="15">
        <f>E31-E30</f>
        <v>0</v>
      </c>
    </row>
    <row r="36" spans="1:8" x14ac:dyDescent="0.25">
      <c r="A36" s="30" t="s">
        <v>14</v>
      </c>
      <c r="B36" s="23"/>
      <c r="C36" s="23"/>
      <c r="D36" s="23"/>
      <c r="E36" s="23"/>
      <c r="F36" s="23"/>
      <c r="G36" s="23"/>
      <c r="H36" s="23"/>
    </row>
  </sheetData>
  <mergeCells count="21">
    <mergeCell ref="A3:H3"/>
    <mergeCell ref="E6:F6"/>
    <mergeCell ref="A1:H2"/>
    <mergeCell ref="A24:F24"/>
    <mergeCell ref="A11:F11"/>
    <mergeCell ref="G7:H8"/>
    <mergeCell ref="A7:B8"/>
    <mergeCell ref="A5:F5"/>
    <mergeCell ref="E7:F8"/>
    <mergeCell ref="A23:F23"/>
    <mergeCell ref="A22:F22"/>
    <mergeCell ref="G6:H6"/>
    <mergeCell ref="A20:F20"/>
    <mergeCell ref="C6:D6"/>
    <mergeCell ref="A36:H36"/>
    <mergeCell ref="A26:F26"/>
    <mergeCell ref="A21:F21"/>
    <mergeCell ref="A6:B6"/>
    <mergeCell ref="C7:D8"/>
    <mergeCell ref="A29:F29"/>
    <mergeCell ref="A25:F25"/>
  </mergeCells>
  <pageMargins left="0.75" right="0.75" top="1" bottom="1" header="0.5" footer="0.5"/>
  <pageSetup fitToHeight="0" orientation="landscape"/>
  <headerFooter>
    <oddFooter>&amp;C&amp;B JEM Business Consulting Ltd &amp;B&amp;RPage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9"/>
  <sheetViews>
    <sheetView showGridLines="0" workbookViewId="0">
      <pane ySplit="4" topLeftCell="A5" activePane="bottomLeft" state="frozen"/>
      <selection pane="bottomLeft" sqref="A1:H2"/>
    </sheetView>
  </sheetViews>
  <sheetFormatPr defaultRowHeight="15" x14ac:dyDescent="0.25"/>
  <cols>
    <col min="1" max="1" width="30" customWidth="1"/>
    <col min="2" max="2" width="95" customWidth="1"/>
    <col min="3" max="8" width="18" customWidth="1"/>
  </cols>
  <sheetData>
    <row r="1" spans="1:8" x14ac:dyDescent="0.25">
      <c r="A1" s="28" t="s">
        <v>105</v>
      </c>
      <c r="B1" s="29"/>
      <c r="C1" s="29"/>
      <c r="D1" s="29"/>
      <c r="E1" s="29"/>
      <c r="F1" s="29"/>
      <c r="G1" s="29"/>
      <c r="H1" s="29"/>
    </row>
    <row r="2" spans="1:8" x14ac:dyDescent="0.25">
      <c r="A2" s="29"/>
      <c r="B2" s="29"/>
      <c r="C2" s="29"/>
      <c r="D2" s="29"/>
      <c r="E2" s="29"/>
      <c r="F2" s="29"/>
      <c r="G2" s="29"/>
      <c r="H2" s="29"/>
    </row>
    <row r="3" spans="1:8" x14ac:dyDescent="0.25">
      <c r="A3" s="22" t="s">
        <v>106</v>
      </c>
      <c r="B3" s="23"/>
      <c r="C3" s="23"/>
      <c r="D3" s="23"/>
      <c r="E3" s="23"/>
      <c r="F3" s="23"/>
      <c r="G3" s="23"/>
      <c r="H3" s="23"/>
    </row>
    <row r="5" spans="1:8" ht="15.75" x14ac:dyDescent="0.25">
      <c r="A5" s="24" t="s">
        <v>107</v>
      </c>
      <c r="B5" s="25"/>
    </row>
    <row r="6" spans="1:8" ht="42" customHeight="1" x14ac:dyDescent="0.25">
      <c r="A6" s="18" t="s">
        <v>108</v>
      </c>
      <c r="B6" s="19" t="s">
        <v>109</v>
      </c>
    </row>
    <row r="7" spans="1:8" ht="42" customHeight="1" x14ac:dyDescent="0.25">
      <c r="A7" s="18" t="s">
        <v>110</v>
      </c>
      <c r="B7" s="19" t="s">
        <v>111</v>
      </c>
    </row>
    <row r="8" spans="1:8" ht="42" customHeight="1" x14ac:dyDescent="0.25">
      <c r="A8" s="18" t="s">
        <v>112</v>
      </c>
      <c r="B8" s="19" t="s">
        <v>113</v>
      </c>
    </row>
    <row r="9" spans="1:8" ht="42" customHeight="1" x14ac:dyDescent="0.25">
      <c r="A9" s="18" t="s">
        <v>114</v>
      </c>
      <c r="B9" s="19" t="s">
        <v>115</v>
      </c>
    </row>
    <row r="10" spans="1:8" ht="42" customHeight="1" x14ac:dyDescent="0.25">
      <c r="A10" s="18" t="s">
        <v>116</v>
      </c>
      <c r="B10" s="19" t="s">
        <v>117</v>
      </c>
    </row>
    <row r="11" spans="1:8" ht="42" customHeight="1" x14ac:dyDescent="0.25">
      <c r="A11" s="18" t="s">
        <v>118</v>
      </c>
      <c r="B11" s="19" t="s">
        <v>119</v>
      </c>
    </row>
    <row r="14" spans="1:8" ht="15.75" x14ac:dyDescent="0.25">
      <c r="A14" s="24" t="s">
        <v>120</v>
      </c>
      <c r="B14" s="25"/>
    </row>
    <row r="15" spans="1:8" x14ac:dyDescent="0.25">
      <c r="A15" s="38" t="s">
        <v>121</v>
      </c>
      <c r="B15" s="23"/>
    </row>
    <row r="16" spans="1:8" x14ac:dyDescent="0.25">
      <c r="A16" s="23"/>
      <c r="B16" s="23"/>
    </row>
    <row r="17" spans="1:8" x14ac:dyDescent="0.25">
      <c r="A17" s="23"/>
      <c r="B17" s="23"/>
    </row>
    <row r="18" spans="1:8" x14ac:dyDescent="0.25">
      <c r="A18" s="23"/>
      <c r="B18" s="23"/>
    </row>
    <row r="19" spans="1:8" x14ac:dyDescent="0.25">
      <c r="A19" s="23"/>
      <c r="B19" s="23"/>
    </row>
    <row r="20" spans="1:8" x14ac:dyDescent="0.25">
      <c r="A20" s="23"/>
      <c r="B20" s="23"/>
    </row>
    <row r="23" spans="1:8" ht="15.75" x14ac:dyDescent="0.25">
      <c r="A23" s="24" t="s">
        <v>122</v>
      </c>
      <c r="B23" s="25"/>
    </row>
    <row r="24" spans="1:8" x14ac:dyDescent="0.25">
      <c r="A24" s="20" t="s">
        <v>123</v>
      </c>
      <c r="B24" t="s">
        <v>124</v>
      </c>
    </row>
    <row r="25" spans="1:8" ht="15.75" x14ac:dyDescent="0.25">
      <c r="A25" t="s">
        <v>125</v>
      </c>
      <c r="B25" s="21" t="s">
        <v>126</v>
      </c>
    </row>
    <row r="29" spans="1:8" x14ac:dyDescent="0.25">
      <c r="A29" s="30" t="s">
        <v>14</v>
      </c>
      <c r="B29" s="23"/>
      <c r="C29" s="23"/>
      <c r="D29" s="23"/>
      <c r="E29" s="23"/>
      <c r="F29" s="23"/>
      <c r="G29" s="23"/>
      <c r="H29" s="23"/>
    </row>
  </sheetData>
  <mergeCells count="7">
    <mergeCell ref="A1:H2"/>
    <mergeCell ref="A3:H3"/>
    <mergeCell ref="A15:B20"/>
    <mergeCell ref="A29:H29"/>
    <mergeCell ref="A5:B5"/>
    <mergeCell ref="A14:B14"/>
    <mergeCell ref="A23:B23"/>
  </mergeCells>
  <hyperlinks>
    <hyperlink ref="B25" r:id="rId1" xr:uid="{00000000-0004-0000-0400-000000000000}"/>
  </hyperlinks>
  <pageMargins left="0.75" right="0.75" top="1" bottom="1" header="0.5" footer="0.5"/>
  <pageSetup fitToHeight="0" orientation="landscape"/>
  <headerFooter>
    <oddFooter>&amp;C&amp;B JEM Business Consulting Ltd &amp;B&amp;RPage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School Inputs</vt:lpstr>
      <vt:lpstr>Calculator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Rona Metters</cp:lastModifiedBy>
  <dcterms:created xsi:type="dcterms:W3CDTF">2026-10-03T07:59:00Z</dcterms:created>
  <dcterms:modified xsi:type="dcterms:W3CDTF">2026-10-03T12:01:35Z</dcterms:modified>
</cp:coreProperties>
</file>